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729"/>
  <workbookPr codeName="ThisWorkbook" defaultThemeVersion="124226"/>
  <bookViews>
    <workbookView xWindow="28680" yWindow="-120" windowWidth="29040" windowHeight="15840"/>
  </bookViews>
  <sheets>
    <sheet name="Arran Schools" sheetId="12" r:id="rId1"/>
  </sheet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<sst xmlns="http://schemas.openxmlformats.org/spreadsheetml/2006/main" uniqueCount="21" count="95">
  <si>
    <t>Week commencing</t>
  </si>
  <si>
    <t>MON</t>
  </si>
  <si>
    <t>TUE</t>
  </si>
  <si>
    <t>WED</t>
  </si>
  <si>
    <t xml:space="preserve"> THU </t>
  </si>
  <si>
    <t>FRI</t>
  </si>
  <si>
    <t>X</t>
  </si>
  <si>
    <t>H</t>
  </si>
  <si>
    <t>I</t>
  </si>
  <si>
    <t>Working Days</t>
  </si>
  <si>
    <t>Annual Leave Days</t>
  </si>
  <si>
    <t>School Closure Days</t>
  </si>
  <si>
    <t>Inservice Days</t>
  </si>
  <si>
    <t>Inset Day</t>
  </si>
  <si>
    <t>Annual Leave</t>
  </si>
  <si>
    <t>School Closure</t>
  </si>
  <si>
    <t>Arran Schools</t>
  </si>
  <si>
    <t>Proposed Holidays/In-service Days/Closure Days</t>
  </si>
  <si>
    <t>North Ayrshire Council - 2023/24 School Session</t>
  </si>
  <si>
    <t>22/23</t>
  </si>
  <si>
    <t xml:space="preserve">Leap Year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</si>
</sst>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2"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</cellStyleXfs>
  <cellXfs>
    <xf numFmtId="0" fontId="0" fillId="0" borderId="0" xfId="0"/>
    <xf numFmtId="0" fontId="0" fillId="0" borderId="1" xfId="0" applyBorder="1"/>
    <xf numFmtId="0" fontId="0" fillId="0" borderId="1" xfId="0" applyAlignment="1" applyBorder="1">
      <alignment horizontal="center" vertical="center"/>
    </xf>
    <xf numFmtId="15" fontId="0" fillId="0" borderId="1" xfId="0" applyAlignment="1" applyBorder="1" applyNumberFormat="1">
      <alignment horizontal="center"/>
    </xf>
    <xf numFmtId="0" fontId="0" fillId="2" borderId="1" xfId="0" applyAlignment="1" applyBorder="1" applyFill="1">
      <alignment horizontal="center"/>
    </xf>
    <xf numFmtId="16" fontId="0" fillId="0" borderId="1" xfId="0" applyAlignment="1" applyBorder="1" applyNumberFormat="1">
      <alignment horizontal="center" vertical="center"/>
    </xf>
    <xf numFmtId="0" fontId="1" fillId="0" borderId="0" xfId="0" applyFont="1"/>
    <xf numFmtId="0" fontId="0" fillId="0" borderId="1" xfId="0" applyAlignment="1" applyBorder="1">
      <alignment horizontal="center"/>
    </xf>
    <xf numFmtId="0" fontId="0" fillId="0" borderId="2" xfId="0" applyAlignment="1" applyBorder="1">
      <alignment horizontal="center" vertical="center"/>
    </xf>
    <xf numFmtId="16" fontId="0" fillId="0" borderId="2" xfId="0" applyAlignment="1" applyBorder="1" applyNumberFormat="1" applyFill="1">
      <alignment horizontal="center" vertical="center"/>
    </xf>
    <xf numFmtId="0" fontId="0" fillId="2" borderId="3" xfId="0" applyAlignment="1" applyBorder="1" applyFill="1">
      <alignment horizontal="center" vertical="center" wrapText="1"/>
    </xf>
    <xf numFmtId="0" fontId="0" fillId="2" borderId="4" xfId="0" applyAlignment="1" applyBorder="1" applyFill="1">
      <alignment horizontal="center" vertical="center" wrapText="1"/>
    </xf>
    <xf numFmtId="0" fontId="0" fillId="0" borderId="3" xfId="0" applyAlignment="1" applyBorder="1">
      <alignment horizontal="center" vertical="center" wrapText="1"/>
    </xf>
    <xf numFmtId="0" fontId="0" fillId="0" borderId="4" xfId="0" applyAlignment="1" applyBorder="1">
      <alignment horizontal="center" vertical="center" wrapText="1"/>
    </xf>
    <xf numFmtId="0" fontId="1" fillId="0" borderId="5" xfId="0" applyAlignment="1" applyBorder="1" applyFont="1">
      <alignment horizontal="center" vertical="center"/>
    </xf>
  </cellXfs>
  <cellStyles count="1">
    <cellStyle name="Normal" xfId="0" builtinId="0"/>
  </cellStyles>
  <dxfs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FFFF00"/>
    <pageSetUpPr fitToPage="1"/>
  </sheetPr>
  <dimension ref="A1:K62"/>
  <sheetViews>
    <sheetView view="normal" tabSelected="1" workbookViewId="0">
      <selection pane="topLeft" activeCell="F27" sqref="F27"/>
    </sheetView>
  </sheetViews>
  <sheetFormatPr defaultRowHeight="14.5"/>
  <cols>
    <col min="1" max="1" width="18.00390625" customWidth="1"/>
    <col min="2" max="2" width="5.875" bestFit="1" customWidth="1"/>
    <col min="3" max="3" width="7.00390625" bestFit="1" customWidth="1"/>
    <col min="4" max="4" width="5.625" customWidth="1"/>
    <col min="5" max="5" width="5.125" bestFit="1" customWidth="1"/>
    <col min="6" max="6" width="5.50390625" bestFit="1" customWidth="1"/>
    <col min="7" max="7" width="13.625" customWidth="1"/>
    <col min="10" max="10" width="11.50390625" customWidth="1"/>
    <col min="11" max="11" width="12.50390625" customWidth="1"/>
    <col min="12" max="12" width="13.375" customWidth="1"/>
  </cols>
  <sheetData>
    <row r="1" spans="1:1" ht="18.5">
      <c r="A1" s="6" t="s">
        <v>18</v>
      </c>
    </row>
    <row r="2" spans="1:1" ht="18.5">
      <c r="A2" s="6" t="s">
        <v>17</v>
      </c>
    </row>
    <row r="4" spans="1:11" ht="26.25" customHeight="1">
      <c r="A4" s="14" t="s">
        <v>16</v>
      </c>
      <c r="B4" s="14"/>
      <c r="C4" s="14"/>
      <c r="D4" s="14"/>
      <c r="E4" s="14"/>
      <c r="F4" s="14"/>
      <c r="H4" s="12" t="s">
        <v>9</v>
      </c>
      <c r="I4" s="12" t="s">
        <v>10</v>
      </c>
      <c r="J4" s="12" t="s">
        <v>11</v>
      </c>
      <c r="K4" s="10" t="s">
        <v>12</v>
      </c>
    </row>
    <row r="5" spans="1:11">
      <c r="A5" s="7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H5" s="13"/>
      <c r="I5" s="13"/>
      <c r="J5" s="13"/>
      <c r="K5" s="11"/>
    </row>
    <row r="6" spans="1:11">
      <c r="A6" s="3">
        <v>45152</v>
      </c>
      <c r="B6" s="5" t="s">
        <v>19</v>
      </c>
      <c r="C6" s="5" t="s">
        <v>19</v>
      </c>
      <c r="D6" s="5" t="s">
        <v>19</v>
      </c>
      <c r="E6" s="5" t="s">
        <v>8</v>
      </c>
      <c r="F6" s="2" t="s">
        <v>8</v>
      </c>
      <c r="G6" s="9"/>
      <c r="H6" s="7">
        <f>COUNTBLANK(B6:F6)+COUNTIF(B6:F6,"I")</f>
        <v>2</v>
      </c>
      <c r="I6" s="7">
        <f>COUNTIF(B6:F6,"H")</f>
        <v>0</v>
      </c>
      <c r="J6" s="7">
        <f>COUNTIF(B6:F6,"X")</f>
        <v>0</v>
      </c>
      <c r="K6" s="4">
        <f>COUNTIF(B6:F6,"I")</f>
        <v>2</v>
      </c>
    </row>
    <row r="7" spans="1:11">
      <c r="A7" s="3">
        <f>A6+7</f>
        <v>45159</v>
      </c>
      <c r="B7" s="2"/>
      <c r="C7" s="2"/>
      <c r="D7" s="2"/>
      <c r="E7" s="2"/>
      <c r="F7" s="2"/>
      <c r="H7" s="7">
        <f>COUNTBLANK(B7:F7)+COUNTIF(B7:F7,"I")</f>
        <v>5</v>
      </c>
      <c r="I7" s="7">
        <f>COUNTIF(B7:F7,"H")</f>
        <v>0</v>
      </c>
      <c r="J7" s="7">
        <f>COUNTIF(B7:F7,"X")</f>
        <v>0</v>
      </c>
      <c r="K7" s="4">
        <f>COUNTIF(B7:F7,"I")</f>
        <v>0</v>
      </c>
    </row>
    <row r="8" spans="1:11">
      <c r="A8" s="3">
        <f>A7+7</f>
        <v>45166</v>
      </c>
      <c r="B8" s="2"/>
      <c r="C8" s="2"/>
      <c r="D8" s="2"/>
      <c r="E8" s="2"/>
      <c r="F8" s="2"/>
      <c r="H8" s="7">
        <f>COUNTBLANK(B8:F8)+COUNTIF(B8:F8,"I")</f>
        <v>5</v>
      </c>
      <c r="I8" s="7">
        <f>COUNTIF(B8:F8,"H")</f>
        <v>0</v>
      </c>
      <c r="J8" s="7">
        <f>COUNTIF(B8:F8,"X")</f>
        <v>0</v>
      </c>
      <c r="K8" s="4">
        <f>COUNTIF(B8:F8,"I")</f>
        <v>0</v>
      </c>
    </row>
    <row r="9" spans="1:11">
      <c r="A9" s="3">
        <f>A8+7</f>
        <v>45173</v>
      </c>
      <c r="B9" s="2"/>
      <c r="C9" s="2"/>
      <c r="D9" s="2"/>
      <c r="E9" s="2"/>
      <c r="F9" s="2"/>
      <c r="H9" s="7">
        <f>COUNTBLANK(B9:F9)+COUNTIF(B9:F9,"I")</f>
        <v>5</v>
      </c>
      <c r="I9" s="7">
        <f>COUNTIF(B9:F9,"H")</f>
        <v>0</v>
      </c>
      <c r="J9" s="7">
        <f>COUNTIF(B9:F9,"X")</f>
        <v>0</v>
      </c>
      <c r="K9" s="4">
        <f>COUNTIF(B9:F9,"I")</f>
        <v>0</v>
      </c>
    </row>
    <row r="10" spans="1:11">
      <c r="A10" s="3">
        <f>A9+7</f>
        <v>45180</v>
      </c>
      <c r="B10" s="2"/>
      <c r="C10" s="2"/>
      <c r="D10" s="2"/>
      <c r="E10" s="2"/>
      <c r="F10" s="2"/>
      <c r="H10" s="7">
        <f>COUNTBLANK(B10:F10)+COUNTIF(B10:F10,"I")</f>
        <v>5</v>
      </c>
      <c r="I10" s="7">
        <f>COUNTIF(B10:F10,"H")</f>
        <v>0</v>
      </c>
      <c r="J10" s="7">
        <f>COUNTIF(B10:F10,"X")</f>
        <v>0</v>
      </c>
      <c r="K10" s="4">
        <f>COUNTIF(B10:F10,"I")</f>
        <v>0</v>
      </c>
    </row>
    <row r="11" spans="1:11">
      <c r="A11" s="3">
        <f>A10+7</f>
        <v>45187</v>
      </c>
      <c r="B11" s="2" t="s">
        <v>8</v>
      </c>
      <c r="C11" s="2"/>
      <c r="D11" s="2"/>
      <c r="E11" s="2"/>
      <c r="F11" s="2"/>
      <c r="H11" s="7">
        <f>COUNTBLANK(B11:F11)+COUNTIF(B11:F11,"I")</f>
        <v>5</v>
      </c>
      <c r="I11" s="7">
        <f>COUNTIF(B11:F11,"H")</f>
        <v>0</v>
      </c>
      <c r="J11" s="7">
        <f>COUNTIF(B11:F11,"X")</f>
        <v>0</v>
      </c>
      <c r="K11" s="4">
        <f>COUNTIF(B11:F11,"I")</f>
        <v>1</v>
      </c>
    </row>
    <row r="12" spans="1:11">
      <c r="A12" s="3">
        <f>A11+7</f>
        <v>45194</v>
      </c>
      <c r="B12" s="2"/>
      <c r="C12" s="2"/>
      <c r="D12" s="2"/>
      <c r="E12" s="2"/>
      <c r="F12" s="2"/>
      <c r="H12" s="7">
        <f>COUNTBLANK(B12:F12)+COUNTIF(B12:F12,"I")</f>
        <v>5</v>
      </c>
      <c r="I12" s="7">
        <f>COUNTIF(B12:F12,"H")</f>
        <v>0</v>
      </c>
      <c r="J12" s="7">
        <f>COUNTIF(B12:F12,"X")</f>
        <v>0</v>
      </c>
      <c r="K12" s="4">
        <f>COUNTIF(B12:F12,"I")</f>
        <v>0</v>
      </c>
    </row>
    <row r="13" spans="1:11">
      <c r="A13" s="3">
        <f>A12+7</f>
        <v>45201</v>
      </c>
      <c r="B13" s="2"/>
      <c r="C13" s="2"/>
      <c r="D13" s="2"/>
      <c r="E13" s="2"/>
      <c r="F13" s="2"/>
      <c r="H13" s="7">
        <f>COUNTBLANK(B13:F13)+COUNTIF(B13:F13,"I")</f>
        <v>5</v>
      </c>
      <c r="I13" s="7">
        <f>COUNTIF(B13:F13,"H")</f>
        <v>0</v>
      </c>
      <c r="J13" s="7">
        <f>COUNTIF(B13:F13,"X")</f>
        <v>0</v>
      </c>
      <c r="K13" s="4">
        <f>COUNTIF(B13:F13,"I")</f>
        <v>0</v>
      </c>
    </row>
    <row r="14" spans="1:11">
      <c r="A14" s="3">
        <f>A13+7</f>
        <v>45208</v>
      </c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  <c r="H14" s="7">
        <f>COUNTBLANK(B14:F14)+COUNTIF(B14:F14,"I")</f>
        <v>0</v>
      </c>
      <c r="I14" s="7">
        <f>COUNTIF(B14:F14,"H")</f>
        <v>0</v>
      </c>
      <c r="J14" s="7">
        <f>COUNTIF(B14:F14,"X")</f>
        <v>5</v>
      </c>
      <c r="K14" s="4">
        <f>COUNTIF(B14:F14,"I")</f>
        <v>0</v>
      </c>
    </row>
    <row r="15" spans="1:11">
      <c r="A15" s="3">
        <f>A14+7</f>
        <v>45215</v>
      </c>
      <c r="B15" s="2" t="s">
        <v>7</v>
      </c>
      <c r="C15" s="2" t="s">
        <v>7</v>
      </c>
      <c r="D15" s="2" t="s">
        <v>7</v>
      </c>
      <c r="E15" s="2" t="s">
        <v>7</v>
      </c>
      <c r="F15" s="2" t="s">
        <v>7</v>
      </c>
      <c r="H15" s="7">
        <f>COUNTBLANK(B15:F15)+COUNTIF(B15:F15,"I")</f>
        <v>0</v>
      </c>
      <c r="I15" s="7">
        <f>COUNTIF(B15:F15,"H")</f>
        <v>5</v>
      </c>
      <c r="J15" s="7">
        <f>COUNTIF(B15:F15,"X")</f>
        <v>0</v>
      </c>
      <c r="K15" s="4">
        <f>COUNTIF(B15:F15,"I")</f>
        <v>0</v>
      </c>
    </row>
    <row r="16" spans="1:11">
      <c r="A16" s="3">
        <f>A15+7</f>
        <v>45222</v>
      </c>
      <c r="B16" s="2"/>
      <c r="C16" s="2"/>
      <c r="D16" s="2"/>
      <c r="E16" s="2"/>
      <c r="F16" s="2"/>
      <c r="H16" s="7">
        <f>COUNTBLANK(B16:F16)+COUNTIF(B16:F16,"I")</f>
        <v>5</v>
      </c>
      <c r="I16" s="7">
        <f>COUNTIF(B16:F16,"H")</f>
        <v>0</v>
      </c>
      <c r="J16" s="7">
        <f>COUNTIF(B16:F16,"X")</f>
        <v>0</v>
      </c>
      <c r="K16" s="4">
        <f>COUNTIF(B16:F16,"I")</f>
        <v>0</v>
      </c>
    </row>
    <row r="17" spans="1:11">
      <c r="A17" s="3">
        <f>A16+7</f>
        <v>45229</v>
      </c>
      <c r="B17" s="2"/>
      <c r="C17" s="2"/>
      <c r="D17" s="2"/>
      <c r="E17" s="2"/>
      <c r="F17" s="2"/>
      <c r="H17" s="7">
        <f>COUNTBLANK(B17:F17)+COUNTIF(B17:F17,"I")</f>
        <v>5</v>
      </c>
      <c r="I17" s="7">
        <f>COUNTIF(B17:F17,"H")</f>
        <v>0</v>
      </c>
      <c r="J17" s="7">
        <f>COUNTIF(B17:F17,"X")</f>
        <v>0</v>
      </c>
      <c r="K17" s="4">
        <f>COUNTIF(B17:F17,"I")</f>
        <v>0</v>
      </c>
    </row>
    <row r="18" spans="1:11">
      <c r="A18" s="3">
        <f>A17+7</f>
        <v>45236</v>
      </c>
      <c r="B18" s="2"/>
      <c r="C18" s="2"/>
      <c r="D18" s="2"/>
      <c r="E18" s="2"/>
      <c r="F18" s="2"/>
      <c r="H18" s="7">
        <f>COUNTBLANK(B18:F18)+COUNTIF(B18:F18,"I")</f>
        <v>5</v>
      </c>
      <c r="I18" s="7">
        <f>COUNTIF(B18:F18,"H")</f>
        <v>0</v>
      </c>
      <c r="J18" s="7">
        <f>COUNTIF(B18:F18,"X")</f>
        <v>0</v>
      </c>
      <c r="K18" s="4">
        <f>COUNTIF(B18:F18,"I")</f>
        <v>0</v>
      </c>
    </row>
    <row r="19" spans="1:11">
      <c r="A19" s="3">
        <f>A18+7</f>
        <v>45243</v>
      </c>
      <c r="B19" s="2"/>
      <c r="C19" s="2"/>
      <c r="D19" s="2"/>
      <c r="E19" s="2"/>
      <c r="F19" s="2"/>
      <c r="H19" s="7">
        <f>COUNTBLANK(B19:F19)+COUNTIF(B19:F19,"I")</f>
        <v>5</v>
      </c>
      <c r="I19" s="7">
        <f>COUNTIF(B19:F19,"H")</f>
        <v>0</v>
      </c>
      <c r="J19" s="7">
        <f>COUNTIF(B19:F19,"X")</f>
        <v>0</v>
      </c>
      <c r="K19" s="4">
        <f>COUNTIF(B19:F19,"I")</f>
        <v>0</v>
      </c>
    </row>
    <row r="20" spans="1:11">
      <c r="A20" s="3">
        <f>A19+7</f>
        <v>45250</v>
      </c>
      <c r="B20" s="2"/>
      <c r="C20" s="2"/>
      <c r="D20" s="2"/>
      <c r="E20" s="2"/>
      <c r="F20" s="2"/>
      <c r="H20" s="7">
        <f>COUNTBLANK(B20:F20)+COUNTIF(B20:F20,"I")</f>
        <v>5</v>
      </c>
      <c r="I20" s="7">
        <f>COUNTIF(B20:F20,"H")</f>
        <v>0</v>
      </c>
      <c r="J20" s="7">
        <f>COUNTIF(B20:F20,"X")</f>
        <v>0</v>
      </c>
      <c r="K20" s="4">
        <f>COUNTIF(B20:F20,"I")</f>
        <v>0</v>
      </c>
    </row>
    <row r="21" spans="1:11">
      <c r="A21" s="3">
        <f>A20+7</f>
        <v>45257</v>
      </c>
      <c r="B21" s="2"/>
      <c r="C21" s="2"/>
      <c r="D21" s="2"/>
      <c r="E21" s="2"/>
      <c r="F21" s="2"/>
      <c r="H21" s="7">
        <f>COUNTBLANK(B21:F21)+COUNTIF(B21:F21,"I")</f>
        <v>5</v>
      </c>
      <c r="I21" s="7">
        <f>COUNTIF(B21:F21,"H")</f>
        <v>0</v>
      </c>
      <c r="J21" s="7">
        <f>COUNTIF(B21:F21,"X")</f>
        <v>0</v>
      </c>
      <c r="K21" s="4">
        <f>COUNTIF(B21:F21,"I")</f>
        <v>0</v>
      </c>
    </row>
    <row r="22" spans="1:11">
      <c r="A22" s="3">
        <f>A21+7</f>
        <v>45264</v>
      </c>
      <c r="B22" s="2"/>
      <c r="C22" s="2"/>
      <c r="D22" s="2"/>
      <c r="E22" s="2"/>
      <c r="F22" s="2"/>
      <c r="H22" s="7">
        <f>COUNTBLANK(B22:F22)+COUNTIF(B22:F22,"I")</f>
        <v>5</v>
      </c>
      <c r="I22" s="7">
        <f>COUNTIF(B22:F22,"H")</f>
        <v>0</v>
      </c>
      <c r="J22" s="7">
        <f>COUNTIF(B22:F22,"X")</f>
        <v>0</v>
      </c>
      <c r="K22" s="4">
        <f>COUNTIF(B22:F22,"I")</f>
        <v>0</v>
      </c>
    </row>
    <row r="23" spans="1:11">
      <c r="A23" s="3">
        <f>A22+7</f>
        <v>45271</v>
      </c>
      <c r="B23" s="2"/>
      <c r="C23" s="2"/>
      <c r="D23" s="2"/>
      <c r="E23" s="2"/>
      <c r="F23" s="2"/>
      <c r="H23" s="7">
        <f>COUNTBLANK(B23:F23)+COUNTIF(B23:F23,"I")</f>
        <v>5</v>
      </c>
      <c r="I23" s="7">
        <f>COUNTIF(B23:F23,"H")</f>
        <v>0</v>
      </c>
      <c r="J23" s="7">
        <f>COUNTIF(B23:F23,"X")</f>
        <v>0</v>
      </c>
      <c r="K23" s="4">
        <f>COUNTIF(B23:F23,"I")</f>
        <v>0</v>
      </c>
    </row>
    <row r="24" spans="1:11">
      <c r="A24" s="3">
        <f>A23+7</f>
        <v>45278</v>
      </c>
      <c r="B24" s="2"/>
      <c r="C24" s="2"/>
      <c r="D24" s="2"/>
      <c r="E24" s="2"/>
      <c r="F24" s="2"/>
      <c r="H24" s="7">
        <f>COUNTBLANK(B24:F24)+COUNTIF(B24:F24,"I")</f>
        <v>5</v>
      </c>
      <c r="I24" s="7">
        <f>COUNTIF(B24:F24,"H")</f>
        <v>0</v>
      </c>
      <c r="J24" s="7">
        <f>COUNTIF(B24:F24,"X")</f>
        <v>0</v>
      </c>
      <c r="K24" s="4">
        <f>COUNTIF(B24:F24,"I")</f>
        <v>0</v>
      </c>
    </row>
    <row r="25" spans="1:11">
      <c r="A25" s="3">
        <f>A24+7</f>
        <v>45285</v>
      </c>
      <c r="B25" s="2" t="s">
        <v>7</v>
      </c>
      <c r="C25" s="2" t="s">
        <v>7</v>
      </c>
      <c r="D25" s="2" t="s">
        <v>7</v>
      </c>
      <c r="E25" s="2" t="s">
        <v>7</v>
      </c>
      <c r="F25" s="2" t="s">
        <v>7</v>
      </c>
      <c r="H25" s="7">
        <f>COUNTBLANK(B25:F25)+COUNTIF(B25:F25,"I")</f>
        <v>0</v>
      </c>
      <c r="I25" s="7">
        <f>COUNTIF(B25:F25,"H")</f>
        <v>5</v>
      </c>
      <c r="J25" s="7">
        <f>COUNTIF(B25:F25,"X")</f>
        <v>0</v>
      </c>
      <c r="K25" s="4">
        <f>COUNTIF(B25:F25,"I")</f>
        <v>0</v>
      </c>
    </row>
    <row r="26" spans="1:11">
      <c r="A26" s="3">
        <f>A25+7</f>
        <v>45292</v>
      </c>
      <c r="B26" s="2" t="s">
        <v>7</v>
      </c>
      <c r="C26" s="2" t="s">
        <v>7</v>
      </c>
      <c r="D26" s="2" t="s">
        <v>7</v>
      </c>
      <c r="E26" s="2" t="s">
        <v>7</v>
      </c>
      <c r="F26" s="2" t="s">
        <v>7</v>
      </c>
      <c r="H26" s="7">
        <f>COUNTBLANK(B26:F26)+COUNTIF(B26:F26,"I")</f>
        <v>0</v>
      </c>
      <c r="I26" s="7">
        <f>COUNTIF(B26:F26,"H")</f>
        <v>5</v>
      </c>
      <c r="J26" s="7">
        <f>COUNTIF(B26:F26,"X")</f>
        <v>0</v>
      </c>
      <c r="K26" s="4">
        <f>COUNTIF(B26:F26,"I")</f>
        <v>0</v>
      </c>
    </row>
    <row r="27" spans="1:11">
      <c r="A27" s="3">
        <f>A26+7</f>
        <v>45299</v>
      </c>
      <c r="B27" s="2"/>
      <c r="C27" s="2"/>
      <c r="D27" s="2"/>
      <c r="E27" s="2"/>
      <c r="F27" s="2"/>
      <c r="H27" s="7">
        <f>COUNTBLANK(B27:F27)+COUNTIF(B27:F27,"I")</f>
        <v>5</v>
      </c>
      <c r="I27" s="7">
        <f>COUNTIF(B27:F27,"H")</f>
        <v>0</v>
      </c>
      <c r="J27" s="7">
        <f>COUNTIF(B27:F27,"X")</f>
        <v>0</v>
      </c>
      <c r="K27" s="4">
        <f>COUNTIF(B27:F27,"I")</f>
        <v>0</v>
      </c>
    </row>
    <row r="28" spans="1:11">
      <c r="A28" s="3">
        <f>A27+7</f>
        <v>45306</v>
      </c>
      <c r="B28" s="2"/>
      <c r="C28" s="2"/>
      <c r="D28" s="2"/>
      <c r="E28" s="2"/>
      <c r="F28" s="2"/>
      <c r="H28" s="7">
        <f>COUNTBLANK(B28:F28)+COUNTIF(B28:F28,"I")</f>
        <v>5</v>
      </c>
      <c r="I28" s="7">
        <f>COUNTIF(B28:F28,"H")</f>
        <v>0</v>
      </c>
      <c r="J28" s="7">
        <f>COUNTIF(B28:F28,"X")</f>
        <v>0</v>
      </c>
      <c r="K28" s="4">
        <f>COUNTIF(B28:F28,"I")</f>
        <v>0</v>
      </c>
    </row>
    <row r="29" spans="1:11">
      <c r="A29" s="3">
        <f>A28+7</f>
        <v>45313</v>
      </c>
      <c r="B29" s="2"/>
      <c r="C29" s="2"/>
      <c r="D29" s="2"/>
      <c r="E29" s="2"/>
      <c r="F29" s="2"/>
      <c r="H29" s="7">
        <f>COUNTBLANK(B29:F29)+COUNTIF(B29:F29,"I")</f>
        <v>5</v>
      </c>
      <c r="I29" s="7">
        <f>COUNTIF(B29:F29,"H")</f>
        <v>0</v>
      </c>
      <c r="J29" s="7">
        <f>COUNTIF(B29:F29,"X")</f>
        <v>0</v>
      </c>
      <c r="K29" s="4">
        <f>COUNTIF(B29:F29,"I")</f>
        <v>0</v>
      </c>
    </row>
    <row r="30" spans="1:11">
      <c r="A30" s="3">
        <f>A29+7</f>
        <v>45320</v>
      </c>
      <c r="B30" s="2"/>
      <c r="C30" s="2"/>
      <c r="D30" s="2"/>
      <c r="E30" s="2"/>
      <c r="F30" s="2"/>
      <c r="H30" s="7">
        <f>COUNTBLANK(B30:F30)+COUNTIF(B30:F30,"I")</f>
        <v>5</v>
      </c>
      <c r="I30" s="7">
        <f>COUNTIF(B30:F30,"H")</f>
        <v>0</v>
      </c>
      <c r="J30" s="7">
        <f>COUNTIF(B30:F30,"X")</f>
        <v>0</v>
      </c>
      <c r="K30" s="4">
        <f>COUNTIF(B30:F30,"I")</f>
        <v>0</v>
      </c>
    </row>
    <row r="31" spans="1:11">
      <c r="A31" s="3">
        <f>A30+7</f>
        <v>45327</v>
      </c>
      <c r="B31" s="2"/>
      <c r="C31" s="2"/>
      <c r="D31" s="2"/>
      <c r="E31" s="2"/>
      <c r="F31" s="2"/>
      <c r="H31" s="7">
        <f>COUNTBLANK(B31:F31)+COUNTIF(B31:F31,"I")</f>
        <v>5</v>
      </c>
      <c r="I31" s="7">
        <f>COUNTIF(B31:F31,"H")</f>
        <v>0</v>
      </c>
      <c r="J31" s="7">
        <f>COUNTIF(B31:F31,"X")</f>
        <v>0</v>
      </c>
      <c r="K31" s="4">
        <f>COUNTIF(B31:F31,"I")</f>
        <v>0</v>
      </c>
    </row>
    <row r="32" spans="1:11">
      <c r="A32" s="3">
        <f>A31+7</f>
        <v>45334</v>
      </c>
      <c r="B32" s="2" t="s">
        <v>8</v>
      </c>
      <c r="C32" s="2"/>
      <c r="D32" s="2"/>
      <c r="E32" s="2"/>
      <c r="F32" s="2"/>
      <c r="H32" s="7">
        <f>COUNTBLANK(B32:F32)+COUNTIF(B32:F32,"I")</f>
        <v>5</v>
      </c>
      <c r="I32" s="7">
        <f>COUNTIF(B32:F32,"H")</f>
        <v>0</v>
      </c>
      <c r="J32" s="7">
        <f>COUNTIF(B32:F32,"X")</f>
        <v>0</v>
      </c>
      <c r="K32" s="4">
        <f>COUNTIF(B32:F32,"I")</f>
        <v>1</v>
      </c>
    </row>
    <row r="33" spans="1:11">
      <c r="A33" s="3">
        <f>A32+7</f>
        <v>45341</v>
      </c>
      <c r="B33" s="2"/>
      <c r="C33" s="2"/>
      <c r="D33" s="2"/>
      <c r="E33" s="2"/>
      <c r="F33" s="2"/>
      <c r="H33" s="7">
        <f>COUNTBLANK(B33:F33)+COUNTIF(B33:F33,"I")</f>
        <v>5</v>
      </c>
      <c r="I33" s="7">
        <f>COUNTIF(B33:F33,"H")</f>
        <v>0</v>
      </c>
      <c r="J33" s="7">
        <f>COUNTIF(B33:F33,"X")</f>
        <v>0</v>
      </c>
      <c r="K33" s="4">
        <f>COUNTIF(B33:F33,"I")</f>
        <v>0</v>
      </c>
    </row>
    <row r="34" spans="1:11">
      <c r="A34" s="3">
        <f>A33+7</f>
        <v>45348</v>
      </c>
      <c r="B34" s="2"/>
      <c r="C34" s="2"/>
      <c r="D34" s="2"/>
      <c r="E34" s="2"/>
      <c r="F34" s="2"/>
      <c r="H34" s="7">
        <f>COUNTBLANK(B34:F34)+COUNTIF(B34:F34,"I")</f>
        <v>5</v>
      </c>
      <c r="I34" s="7">
        <f>COUNTIF(B34:F34,"H")</f>
        <v>0</v>
      </c>
      <c r="J34" s="7">
        <f>COUNTIF(B34:F34,"X")</f>
        <v>0</v>
      </c>
      <c r="K34" s="4">
        <f>COUNTIF(B34:F34,"I")</f>
        <v>0</v>
      </c>
    </row>
    <row r="35" spans="1:11">
      <c r="A35" s="3">
        <f>A34+7</f>
        <v>45355</v>
      </c>
      <c r="B35" s="2"/>
      <c r="C35" s="2"/>
      <c r="D35" s="2"/>
      <c r="E35" s="2"/>
      <c r="F35" s="2"/>
      <c r="H35" s="7">
        <f>COUNTBLANK(B35:F35)+COUNTIF(B35:F35,"I")</f>
        <v>5</v>
      </c>
      <c r="I35" s="7">
        <f>COUNTIF(B35:F35,"H")</f>
        <v>0</v>
      </c>
      <c r="J35" s="7">
        <f>COUNTIF(B35:F35,"X")</f>
        <v>0</v>
      </c>
      <c r="K35" s="4">
        <f>COUNTIF(B35:F35,"I")</f>
        <v>0</v>
      </c>
    </row>
    <row r="36" spans="1:11">
      <c r="A36" s="3">
        <f>A35+7</f>
        <v>45362</v>
      </c>
      <c r="B36" s="2"/>
      <c r="C36" s="2"/>
      <c r="D36" s="2"/>
      <c r="E36" s="2"/>
      <c r="F36" s="2"/>
      <c r="H36" s="7">
        <f>COUNTBLANK(B36:F36)+COUNTIF(B36:F36,"I")</f>
        <v>5</v>
      </c>
      <c r="I36" s="7">
        <f>COUNTIF(B36:F36,"H")</f>
        <v>0</v>
      </c>
      <c r="J36" s="7">
        <f>COUNTIF(B36:F36,"X")</f>
        <v>0</v>
      </c>
      <c r="K36" s="4">
        <f>COUNTIF(B36:F36,"I")</f>
        <v>0</v>
      </c>
    </row>
    <row r="37" spans="1:11">
      <c r="A37" s="3">
        <f>A36+7</f>
        <v>45369</v>
      </c>
      <c r="B37" s="2"/>
      <c r="C37" s="2"/>
      <c r="D37" s="2"/>
      <c r="E37" s="2"/>
      <c r="F37" s="2"/>
      <c r="H37" s="7">
        <f>COUNTBLANK(B37:F37)+COUNTIF(B37:F37,"I")</f>
        <v>5</v>
      </c>
      <c r="I37" s="7">
        <f>COUNTIF(B37:F37,"H")</f>
        <v>0</v>
      </c>
      <c r="J37" s="7">
        <f>COUNTIF(B37:F37,"X")</f>
        <v>0</v>
      </c>
      <c r="K37" s="4">
        <f>COUNTIF(B37:F37,"I")</f>
        <v>0</v>
      </c>
    </row>
    <row r="38" spans="1:11">
      <c r="A38" s="3">
        <f>A37+7</f>
        <v>45376</v>
      </c>
      <c r="B38" s="2"/>
      <c r="C38" s="2"/>
      <c r="D38" s="2"/>
      <c r="E38" s="2"/>
      <c r="F38" s="2" t="s">
        <v>7</v>
      </c>
      <c r="H38" s="7">
        <f>COUNTBLANK(B38:F38)+COUNTIF(B38:F38,"I")</f>
        <v>4</v>
      </c>
      <c r="I38" s="7">
        <f>COUNTIF(B38:F38,"H")</f>
        <v>1</v>
      </c>
      <c r="J38" s="7">
        <f>COUNTIF(B38:F38,"X")</f>
        <v>0</v>
      </c>
      <c r="K38" s="4">
        <f>COUNTIF(B38:F38,"I")</f>
        <v>0</v>
      </c>
    </row>
    <row r="39" spans="1:11">
      <c r="A39" s="3">
        <f>A38+7</f>
        <v>45383</v>
      </c>
      <c r="B39" s="2" t="s">
        <v>7</v>
      </c>
      <c r="C39" s="2" t="s">
        <v>7</v>
      </c>
      <c r="D39" s="2" t="s">
        <v>7</v>
      </c>
      <c r="E39" s="2" t="s">
        <v>7</v>
      </c>
      <c r="F39" s="2" t="s">
        <v>7</v>
      </c>
      <c r="G39" s="8"/>
      <c r="H39" s="7">
        <f>COUNTBLANK(B39:F39)+COUNTIF(B39:F39,"I")</f>
        <v>0</v>
      </c>
      <c r="I39" s="7">
        <f>COUNTIF(B39:F39,"H")</f>
        <v>5</v>
      </c>
      <c r="J39" s="7">
        <f>COUNTIF(B39:F39,"X")</f>
        <v>0</v>
      </c>
      <c r="K39" s="4">
        <f>COUNTIF(B39:F39,"I")</f>
        <v>0</v>
      </c>
    </row>
    <row r="40" spans="1:11">
      <c r="A40" s="3">
        <f>A39+7</f>
        <v>45390</v>
      </c>
      <c r="B40" s="2" t="s">
        <v>7</v>
      </c>
      <c r="C40" s="2" t="s">
        <v>7</v>
      </c>
      <c r="D40" s="2" t="s">
        <v>7</v>
      </c>
      <c r="E40" s="2" t="s">
        <v>6</v>
      </c>
      <c r="F40" s="2" t="s">
        <v>6</v>
      </c>
      <c r="H40" s="7">
        <f>COUNTBLANK(B40:F40)+COUNTIF(B40:F40,"I")</f>
        <v>0</v>
      </c>
      <c r="I40" s="7">
        <f>COUNTIF(B40:F40,"H")</f>
        <v>3</v>
      </c>
      <c r="J40" s="7">
        <f>COUNTIF(B40:F40,"X")</f>
        <v>2</v>
      </c>
      <c r="K40" s="4">
        <f>COUNTIF(B40:F40,"I")</f>
        <v>0</v>
      </c>
    </row>
    <row r="41" spans="1:11">
      <c r="A41" s="3">
        <f>A40+7</f>
        <v>45397</v>
      </c>
      <c r="B41" s="2"/>
      <c r="C41" s="2"/>
      <c r="D41" s="2"/>
      <c r="E41" s="2"/>
      <c r="F41" s="2"/>
      <c r="H41" s="7">
        <f>COUNTBLANK(B41:F41)+COUNTIF(B41:F41,"I")</f>
        <v>5</v>
      </c>
      <c r="I41" s="7">
        <f>COUNTIF(B41:F41,"H")</f>
        <v>0</v>
      </c>
      <c r="J41" s="7">
        <f>COUNTIF(B41:F41,"X")</f>
        <v>0</v>
      </c>
      <c r="K41" s="4">
        <f>COUNTIF(B41:F41,"I")</f>
        <v>0</v>
      </c>
    </row>
    <row r="42" spans="1:11">
      <c r="A42" s="3">
        <f>A41+7</f>
        <v>45404</v>
      </c>
      <c r="B42" s="2"/>
      <c r="C42" s="2"/>
      <c r="D42" s="2"/>
      <c r="E42" s="2"/>
      <c r="F42" s="2"/>
      <c r="H42" s="7">
        <f>COUNTBLANK(B42:F42)+COUNTIF(B42:F42,"I")</f>
        <v>5</v>
      </c>
      <c r="I42" s="7">
        <f>COUNTIF(B42:F42,"H")</f>
        <v>0</v>
      </c>
      <c r="J42" s="7">
        <f>COUNTIF(B42:F42,"X")</f>
        <v>0</v>
      </c>
      <c r="K42" s="4">
        <f>COUNTIF(B42:F42,"I")</f>
        <v>0</v>
      </c>
    </row>
    <row r="43" spans="1:11">
      <c r="A43" s="3">
        <f>A42+7</f>
        <v>45411</v>
      </c>
      <c r="B43" s="2"/>
      <c r="C43" s="2"/>
      <c r="D43" s="2"/>
      <c r="E43" s="2"/>
      <c r="F43" s="2"/>
      <c r="H43" s="7">
        <f>COUNTBLANK(B43:F43)+COUNTIF(B43:F43,"I")</f>
        <v>5</v>
      </c>
      <c r="I43" s="7">
        <f>COUNTIF(B43:F43,"H")</f>
        <v>0</v>
      </c>
      <c r="J43" s="7">
        <f>COUNTIF(B43:F43,"X")</f>
        <v>0</v>
      </c>
      <c r="K43" s="4">
        <f>COUNTIF(B43:F43,"I")</f>
        <v>0</v>
      </c>
    </row>
    <row r="44" spans="1:11">
      <c r="A44" s="3">
        <f>A43+7</f>
        <v>45418</v>
      </c>
      <c r="B44" s="2" t="s">
        <v>6</v>
      </c>
      <c r="C44" s="2"/>
      <c r="D44" s="2"/>
      <c r="E44" s="2"/>
      <c r="F44" s="2"/>
      <c r="H44" s="7">
        <f>COUNTBLANK(B44:F44)+COUNTIF(B44:F44,"I")</f>
        <v>4</v>
      </c>
      <c r="I44" s="7">
        <f>COUNTIF(B44:F44,"H")</f>
        <v>0</v>
      </c>
      <c r="J44" s="7">
        <f>COUNTIF(B44:F44,"X")</f>
        <v>1</v>
      </c>
      <c r="K44" s="4">
        <f>COUNTIF(B44:F44,"I")</f>
        <v>0</v>
      </c>
    </row>
    <row r="45" spans="1:11">
      <c r="A45" s="3">
        <f>A44+7</f>
        <v>45425</v>
      </c>
      <c r="B45" s="2"/>
      <c r="C45" s="2"/>
      <c r="D45" s="2"/>
      <c r="E45" s="2"/>
      <c r="F45" s="2"/>
      <c r="H45" s="7">
        <f>COUNTBLANK(B45:F45)+COUNTIF(B45:F45,"I")</f>
        <v>5</v>
      </c>
      <c r="I45" s="7">
        <f>COUNTIF(B45:F45,"H")</f>
        <v>0</v>
      </c>
      <c r="J45" s="7">
        <f>COUNTIF(B45:F45,"X")</f>
        <v>0</v>
      </c>
      <c r="K45" s="4">
        <f>COUNTIF(B45:F45,"I")</f>
        <v>0</v>
      </c>
    </row>
    <row r="46" spans="1:11">
      <c r="A46" s="3">
        <f>A45+7</f>
        <v>45432</v>
      </c>
      <c r="B46" s="2"/>
      <c r="C46" s="2"/>
      <c r="D46" s="2"/>
      <c r="E46" s="2"/>
      <c r="F46" s="2" t="s">
        <v>8</v>
      </c>
      <c r="H46" s="7">
        <f>COUNTBLANK(B46:F46)+COUNTIF(B46:F46,"I")</f>
        <v>5</v>
      </c>
      <c r="I46" s="7">
        <f>COUNTIF(B46:F46,"H")</f>
        <v>0</v>
      </c>
      <c r="J46" s="7">
        <f>COUNTIF(B46:F46,"X")</f>
        <v>0</v>
      </c>
      <c r="K46" s="4">
        <f>COUNTIF(B46:F46,"I")</f>
        <v>1</v>
      </c>
    </row>
    <row r="47" spans="1:11">
      <c r="A47" s="3">
        <f>A46+7</f>
        <v>45439</v>
      </c>
      <c r="B47" s="2"/>
      <c r="C47" s="2"/>
      <c r="D47" s="2"/>
      <c r="E47" s="2"/>
      <c r="F47" s="2"/>
      <c r="H47" s="7">
        <f>COUNTBLANK(B47:F47)+COUNTIF(B47:F47,"I")</f>
        <v>5</v>
      </c>
      <c r="I47" s="7">
        <f>COUNTIF(B47:F47,"H")</f>
        <v>0</v>
      </c>
      <c r="J47" s="7">
        <f>COUNTIF(B47:F47,"X")</f>
        <v>0</v>
      </c>
      <c r="K47" s="4">
        <f>COUNTIF(B47:F47,"I")</f>
        <v>0</v>
      </c>
    </row>
    <row r="48" spans="1:11">
      <c r="A48" s="3">
        <f>A47+7</f>
        <v>45446</v>
      </c>
      <c r="B48" s="2"/>
      <c r="C48" s="2"/>
      <c r="D48" s="2"/>
      <c r="E48" s="2"/>
      <c r="F48" s="2"/>
      <c r="H48" s="7">
        <f>COUNTBLANK(B48:F48)+COUNTIF(B48:F48,"I")</f>
        <v>5</v>
      </c>
      <c r="I48" s="7">
        <f>COUNTIF(B48:F48,"H")</f>
        <v>0</v>
      </c>
      <c r="J48" s="7">
        <f>COUNTIF(B48:F48,"X")</f>
        <v>0</v>
      </c>
      <c r="K48" s="4">
        <f>COUNTIF(B48:F48,"I")</f>
        <v>0</v>
      </c>
    </row>
    <row r="49" spans="1:11">
      <c r="A49" s="3">
        <f>A48+7</f>
        <v>45453</v>
      </c>
      <c r="B49" s="2"/>
      <c r="C49" s="2"/>
      <c r="D49" s="2"/>
      <c r="E49" s="2"/>
      <c r="F49" s="2"/>
      <c r="H49" s="7">
        <f>COUNTBLANK(B49:F49)+COUNTIF(B49:F49,"I")</f>
        <v>5</v>
      </c>
      <c r="I49" s="7">
        <f>COUNTIF(B49:F49,"H")</f>
        <v>0</v>
      </c>
      <c r="J49" s="7">
        <f>COUNTIF(B49:F49,"X")</f>
        <v>0</v>
      </c>
      <c r="K49" s="4">
        <f>COUNTIF(B49:F49,"I")</f>
        <v>0</v>
      </c>
    </row>
    <row r="50" spans="1:11">
      <c r="A50" s="3">
        <f>A49+7</f>
        <v>45460</v>
      </c>
      <c r="B50" s="2"/>
      <c r="C50" s="2"/>
      <c r="D50" s="2"/>
      <c r="E50" s="2"/>
      <c r="F50" s="2"/>
      <c r="H50" s="7">
        <f>COUNTBLANK(B50:F50)+COUNTIF(B50:F50,"I")</f>
        <v>5</v>
      </c>
      <c r="I50" s="7">
        <f>COUNTIF(B50:F50,"H")</f>
        <v>0</v>
      </c>
      <c r="J50" s="7">
        <f>COUNTIF(B50:F50,"X")</f>
        <v>0</v>
      </c>
      <c r="K50" s="4">
        <f>COUNTIF(B50:F50,"I")</f>
        <v>0</v>
      </c>
    </row>
    <row r="51" spans="1:11">
      <c r="A51" s="3">
        <f>A50+7</f>
        <v>45467</v>
      </c>
      <c r="B51" s="2"/>
      <c r="C51" s="2"/>
      <c r="D51" s="2"/>
      <c r="E51" s="2"/>
      <c r="F51" s="2"/>
      <c r="H51" s="7">
        <f>COUNTBLANK(B51:F51)+COUNTIF(B51:F51,"I")</f>
        <v>5</v>
      </c>
      <c r="I51" s="7">
        <f>COUNTIF(B51:F51,"H")</f>
        <v>0</v>
      </c>
      <c r="J51" s="7">
        <f>COUNTIF(B51:F51,"X")</f>
        <v>0</v>
      </c>
      <c r="K51" s="4">
        <f>COUNTIF(B51:F51,"I")</f>
        <v>0</v>
      </c>
    </row>
    <row r="52" spans="1:11">
      <c r="A52" s="3">
        <f>A51+7</f>
        <v>45474</v>
      </c>
      <c r="B52" s="2" t="s">
        <v>7</v>
      </c>
      <c r="C52" s="2" t="s">
        <v>7</v>
      </c>
      <c r="D52" s="2" t="s">
        <v>7</v>
      </c>
      <c r="E52" s="2" t="s">
        <v>7</v>
      </c>
      <c r="F52" s="2" t="s">
        <v>7</v>
      </c>
      <c r="H52" s="7">
        <f>COUNTBLANK(B52:F52)+COUNTIF(B52:F52,"I")</f>
        <v>0</v>
      </c>
      <c r="I52" s="7">
        <f>COUNTIF(B52:F52,"H")</f>
        <v>5</v>
      </c>
      <c r="J52" s="7">
        <f>COUNTIF(B52:F52,"X")</f>
        <v>0</v>
      </c>
      <c r="K52" s="4">
        <f>COUNTIF(B52:F52,"I")</f>
        <v>0</v>
      </c>
    </row>
    <row r="53" spans="1:11">
      <c r="A53" s="3">
        <f>A52+7</f>
        <v>45481</v>
      </c>
      <c r="B53" s="2" t="s">
        <v>7</v>
      </c>
      <c r="C53" s="2" t="s">
        <v>7</v>
      </c>
      <c r="D53" s="2" t="s">
        <v>7</v>
      </c>
      <c r="E53" s="2" t="s">
        <v>7</v>
      </c>
      <c r="F53" s="2" t="s">
        <v>7</v>
      </c>
      <c r="H53" s="7">
        <f>COUNTBLANK(B53:F53)+COUNTIF(B53:F53,"I")</f>
        <v>0</v>
      </c>
      <c r="I53" s="7">
        <f>COUNTIF(B53:F53,"H")</f>
        <v>5</v>
      </c>
      <c r="J53" s="7">
        <f>COUNTIF(B53:F53,"X")</f>
        <v>0</v>
      </c>
      <c r="K53" s="4">
        <f>COUNTIF(B53:F53,"I")</f>
        <v>0</v>
      </c>
    </row>
    <row r="54" spans="1:11">
      <c r="A54" s="3">
        <f>A53+7</f>
        <v>45488</v>
      </c>
      <c r="B54" s="2" t="s">
        <v>6</v>
      </c>
      <c r="C54" s="2" t="s">
        <v>6</v>
      </c>
      <c r="D54" s="2" t="s">
        <v>6</v>
      </c>
      <c r="E54" s="2" t="s">
        <v>6</v>
      </c>
      <c r="F54" s="2" t="s">
        <v>6</v>
      </c>
      <c r="H54" s="7">
        <f>COUNTBLANK(B54:F54)+COUNTIF(B54:F54,"I")</f>
        <v>0</v>
      </c>
      <c r="I54" s="7">
        <f>COUNTIF(B54:F54,"H")</f>
        <v>0</v>
      </c>
      <c r="J54" s="7">
        <f>COUNTIF(B54:F54,"X")</f>
        <v>5</v>
      </c>
      <c r="K54" s="4">
        <f>COUNTIF(B54:F54,"I")</f>
        <v>0</v>
      </c>
    </row>
    <row r="55" spans="1:11">
      <c r="A55" s="3">
        <f>A54+7</f>
        <v>45495</v>
      </c>
      <c r="B55" s="2" t="s">
        <v>6</v>
      </c>
      <c r="C55" s="2" t="s">
        <v>6</v>
      </c>
      <c r="D55" s="2" t="s">
        <v>6</v>
      </c>
      <c r="E55" s="2" t="s">
        <v>6</v>
      </c>
      <c r="F55" s="2" t="s">
        <v>6</v>
      </c>
      <c r="H55" s="7">
        <f>COUNTBLANK(B55:F55)+COUNTIF(B55:F55,"I")</f>
        <v>0</v>
      </c>
      <c r="I55" s="7">
        <f>COUNTIF(B55:F55,"H")</f>
        <v>0</v>
      </c>
      <c r="J55" s="7">
        <f>COUNTIF(B55:F55,"X")</f>
        <v>5</v>
      </c>
      <c r="K55" s="4">
        <f>COUNTIF(B55:F55,"I")</f>
        <v>0</v>
      </c>
    </row>
    <row r="56" spans="1:11">
      <c r="A56" s="3">
        <f>A55+7</f>
        <v>45502</v>
      </c>
      <c r="B56" s="2" t="s">
        <v>6</v>
      </c>
      <c r="C56" s="2" t="s">
        <v>6</v>
      </c>
      <c r="D56" s="2" t="s">
        <v>6</v>
      </c>
      <c r="E56" s="2" t="s">
        <v>6</v>
      </c>
      <c r="F56" s="2" t="s">
        <v>6</v>
      </c>
      <c r="H56" s="7">
        <f>COUNTBLANK(B56:F56)+COUNTIF(B56:F56,"I")</f>
        <v>0</v>
      </c>
      <c r="I56" s="7">
        <f>COUNTIF(B56:F56,"H")</f>
        <v>0</v>
      </c>
      <c r="J56" s="7">
        <f>COUNTIF(B56:F56,"X")</f>
        <v>5</v>
      </c>
      <c r="K56" s="4">
        <f>COUNTIF(B56:F56,"I")</f>
        <v>0</v>
      </c>
    </row>
    <row r="57" spans="1:11">
      <c r="A57" s="3">
        <f>A56+7</f>
        <v>45509</v>
      </c>
      <c r="B57" s="2" t="s">
        <v>6</v>
      </c>
      <c r="C57" s="2" t="s">
        <v>6</v>
      </c>
      <c r="D57" s="2" t="s">
        <v>6</v>
      </c>
      <c r="E57" s="2" t="s">
        <v>6</v>
      </c>
      <c r="F57" s="2" t="s">
        <v>7</v>
      </c>
      <c r="H57" s="7">
        <f>COUNTBLANK(B57:F57)+COUNTIF(B57:F57,"I")</f>
        <v>0</v>
      </c>
      <c r="I57" s="7">
        <f>COUNTIF(B57:F57,"H")</f>
        <v>1</v>
      </c>
      <c r="J57" s="7">
        <f>COUNTIF(B57:F57,"X")</f>
        <v>4</v>
      </c>
      <c r="K57" s="4">
        <f>COUNTIF(B57:F57,"I")</f>
        <v>0</v>
      </c>
    </row>
    <row r="58" spans="1:11">
      <c r="A58" s="3">
        <f>A57+7</f>
        <v>45516</v>
      </c>
      <c r="B58" s="2" t="s">
        <v>7</v>
      </c>
      <c r="C58" s="2" t="s">
        <v>7</v>
      </c>
      <c r="D58" s="2" t="s">
        <v>7</v>
      </c>
      <c r="E58" s="2" t="s">
        <v>7</v>
      </c>
      <c r="F58" s="2" t="s">
        <v>7</v>
      </c>
      <c r="H58" s="7">
        <f>COUNTBLANK(B58:F58)+COUNTIF(B58:F58,"I")</f>
        <v>0</v>
      </c>
      <c r="I58" s="7">
        <f>COUNTIF(B58:F58,"H")</f>
        <v>5</v>
      </c>
      <c r="J58" s="7">
        <f>COUNTIF(B58:F58,"X")</f>
        <v>0</v>
      </c>
      <c r="K58" s="4">
        <f>COUNTIF(B58:F58,"I")</f>
        <v>0</v>
      </c>
    </row>
    <row r="60" spans="2:11">
      <c r="B60" s="2" t="s">
        <v>8</v>
      </c>
      <c r="C60" s="7" t="s">
        <v>13</v>
      </c>
      <c r="D60" s="7"/>
      <c r="E60" s="7"/>
      <c r="H60" s="1">
        <f>SUM(H6:H58)</f>
        <v>195</v>
      </c>
      <c r="I60" s="1">
        <f>SUM(I6:I58)</f>
        <v>40</v>
      </c>
      <c r="J60" s="1">
        <f>SUM(J6:J58)</f>
        <v>27</v>
      </c>
      <c r="K60" s="1">
        <f>SUM(K6:K58)</f>
        <v>5</v>
      </c>
    </row>
    <row r="61" spans="2:10">
      <c r="B61" s="2" t="s">
        <v>7</v>
      </c>
      <c r="C61" s="7" t="s">
        <v>14</v>
      </c>
      <c r="D61" s="7"/>
      <c r="E61" s="7"/>
      <c r="J61" t="s">
        <v>20</v>
      </c>
    </row>
    <row r="62" spans="2:5">
      <c r="B62" s="2" t="s">
        <v>6</v>
      </c>
      <c r="C62" s="7" t="s">
        <v>15</v>
      </c>
      <c r="D62" s="7"/>
      <c r="E62" s="7"/>
    </row>
  </sheetData>
  <mergeCells count="8">
    <mergeCell ref="C60:E60"/>
    <mergeCell ref="C61:E61"/>
    <mergeCell ref="C62:E62"/>
    <mergeCell ref="K4:K5"/>
    <mergeCell ref="I4:I5"/>
    <mergeCell ref="J4:J5"/>
    <mergeCell ref="A4:F4"/>
    <mergeCell ref="H4:H5"/>
  </mergeCells>
  <conditionalFormatting sqref="B6:D6 B7:F58 G6">
    <cfRule type="cellIs" dxfId="14" priority="13" operator="equal">
      <formula>"I"</formula>
    </cfRule>
    <cfRule type="cellIs" dxfId="13" priority="14" operator="equal">
      <formula>"H"</formula>
    </cfRule>
    <cfRule type="cellIs" dxfId="12" priority="15" operator="equal">
      <formula>"X"</formula>
    </cfRule>
  </conditionalFormatting>
  <conditionalFormatting sqref="B60:B62">
    <cfRule type="cellIs" dxfId="11" priority="10" operator="equal">
      <formula>"I"</formula>
    </cfRule>
    <cfRule type="cellIs" dxfId="10" priority="11" operator="equal">
      <formula>"H"</formula>
    </cfRule>
    <cfRule type="cellIs" dxfId="9" priority="12" operator="equal">
      <formula>"X"</formula>
    </cfRule>
  </conditionalFormatting>
  <conditionalFormatting sqref="E6">
    <cfRule type="cellIs" dxfId="8" priority="4" operator="equal">
      <formula>"I"</formula>
    </cfRule>
    <cfRule type="cellIs" dxfId="7" priority="5" operator="equal">
      <formula>"H"</formula>
    </cfRule>
    <cfRule type="cellIs" dxfId="6" priority="6" operator="equal">
      <formula>"X"</formula>
    </cfRule>
  </conditionalFormatting>
  <conditionalFormatting sqref="F6">
    <cfRule type="cellIs" dxfId="5" priority="7" operator="equal">
      <formula>"I"</formula>
    </cfRule>
    <cfRule type="cellIs" dxfId="4" priority="8" operator="equal">
      <formula>"H"</formula>
    </cfRule>
    <cfRule type="cellIs" dxfId="3" priority="9" operator="equal">
      <formula>"X"</formula>
    </cfRule>
  </conditionalFormatting>
  <conditionalFormatting sqref="G39">
    <cfRule type="cellIs" dxfId="2" priority="1" operator="equal">
      <formula>"I"</formula>
    </cfRule>
    <cfRule type="cellIs" dxfId="1" priority="2" operator="equal">
      <formula>"H"</formula>
    </cfRule>
    <cfRule type="cellIs" dxfId="0" priority="3" operator="equal">
      <formula>"X"</formula>
    </cfRule>
  </conditionalFormatting>
  <pageMargins left="0.25" right="0.25" top="0.75" bottom="0.75" header="0.3" footer="0.3"/>
  <pageSetup paperSize="9" scale="7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Michael Youd</dc:creator>
  <cp:keywords>arran school holiday dates 2023 2024</cp:keywords>
  <cp:lastModifiedBy>Leigh Taylor</cp:lastModifiedBy>
  <dcterms:created xsi:type="dcterms:W3CDTF">2016-04-12T14:21:49Z</dcterms:created>
  <dcterms:modified xsi:type="dcterms:W3CDTF">2022-05-11T13:29:40Z</dcterms:modified>
  <dc:subject/>
  <cp:lastPrinted>2021-03-01T10:23:32Z</cp:lastPrinted>
  <dc:title>Arran School Holidays and Closure Days 2023-24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