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6026"/>
  <workbookPr codeName="ThisWorkbook" defaultThemeVersion="166925"/>
  <bookViews>
    <workbookView xWindow="-120" yWindow="-120" windowWidth="29040" windowHeight="15840"/>
  </bookViews>
  <sheets>
    <sheet name="Sheet1" sheetId="1" r:id="rId1"/>
  </sheets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<sst xmlns="http://schemas.openxmlformats.org/spreadsheetml/2006/main" uniqueCount="9" count="14">
  <si>
    <t>SBB Calculator 2023/24</t>
  </si>
  <si>
    <t>RV £12,000 or less</t>
  </si>
  <si>
    <t>RV</t>
  </si>
  <si>
    <t>Percentage</t>
  </si>
  <si>
    <t>RV £12,001 to £15,000</t>
  </si>
  <si>
    <t>RV £15,001 to £20,000</t>
  </si>
  <si>
    <t>%</t>
  </si>
  <si>
    <t>Amount Payable</t>
  </si>
  <si>
    <t>SBB Amount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</si>
</sst>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&quot;£&quot;#,##0.00"/>
  </numFmts>
  <fonts count="6">
    <font>
      <sz val="11"/>
      <color theme="1"/>
      <name val="Calibri"/>
      <family val="2"/>
      <charset val="0"/>
      <scheme val="minor"/>
    </font>
    <font>
      <sz val="16"/>
      <color theme="1"/>
      <name val="Calibri"/>
      <family val="2"/>
      <charset val="0"/>
      <scheme val="minor"/>
    </font>
    <font>
      <b/>
      <sz val="16"/>
      <color theme="1"/>
      <name val="Calibri"/>
      <family val="2"/>
      <charset val="0"/>
      <scheme val="minor"/>
    </font>
    <font>
      <b/>
      <sz val="16"/>
      <color rgb="FF000000"/>
      <name val="+mn-lt"/>
      <family val="2"/>
      <charset val="0"/>
    </font>
    <font>
      <sz val="11"/>
      <color theme="1"/>
      <name val="Calibri"/>
      <family val="2"/>
      <charset val="0"/>
      <scheme val="minor"/>
    </font>
    <font>
      <sz val="16"/>
      <color indexed="8"/>
      <name val="Calibri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</cellStyleXfs>
  <cellXfs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Font="1" applyNumberFormat="1"/>
    <xf numFmtId="2" fontId="1" fillId="0" borderId="0" xfId="0" applyFont="1" applyNumberFormat="1"/>
    <xf numFmtId="164" fontId="2" fillId="0" borderId="0" xfId="0" applyFont="1" applyNumberFormat="1"/>
    <xf numFmtId="164" fontId="1" fillId="0" borderId="0" xfId="0" applyFont="1" applyNumberFormat="1"/>
    <xf numFmtId="164" fontId="2" fillId="2" borderId="1" xfId="0" applyBorder="1" applyFont="1" applyNumberFormat="1" applyFill="1"/>
    <xf numFmtId="164" fontId="2" fillId="3" borderId="1" xfId="0" applyBorder="1" applyFont="1" applyNumberFormat="1" applyFill="1"/>
    <xf numFmtId="0" fontId="2" fillId="4" borderId="1" xfId="0" applyBorder="1" applyFont="1" applyFill="1"/>
    <xf numFmtId="3" fontId="2" fillId="0" borderId="0" xfId="0" applyFont="1" applyNumberFormat="1"/>
    <xf numFmtId="3" fontId="1" fillId="0" borderId="0" xfId="0" applyFont="1" applyNumberFormat="1"/>
    <xf numFmtId="3" fontId="2" fillId="5" borderId="1" xfId="0" applyBorder="1" applyFont="1" applyNumberFormat="1" applyFill="1"/>
    <xf numFmtId="9" fontId="2" fillId="0" borderId="0" xfId="0" applyFont="1" applyNumberFormat="1"/>
  </cellXfs>
  <cellStyles count="1">
    <cellStyle name="Normal" xfId="0" builtinId="0"/>
  </cellStyles>
  <dxfs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twoCell">
    <xdr:from>
      <xdr:col>0</xdr:col>
      <xdr:colOff>38026</xdr:colOff>
      <xdr:row>14</xdr:row>
      <xdr:rowOff>219075</xdr:rowOff>
    </xdr:from>
    <xdr:to>
      <xdr:col>9</xdr:col>
      <xdr:colOff>905321</xdr:colOff>
      <xdr:row>16</xdr:row>
      <xdr:rowOff>28575</xdr:rowOff>
    </xdr:to>
    <xdr:sp macro="">
      <xdr:nvSpPr>
        <x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1CE1EF6-4AA7-707F-C7A8-30496551B07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38100" y="4257675"/>
          <a:ext cx="8534400" cy="3429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xmlns:a="http://schemas.openxmlformats.org/drawingml/2006/main" val="50000"/>
            </a:schemeClr>
          </a:solidFill>
          <a:headEnd type="none" w="med" len="med"/>
          <a:tailEnd type="none" w="med" len="med"/>
        </a:ln>
      </xdr:spPr>
      <xdr:style xmlns:xdr="http://schemas.openxmlformats.org/drawingml/2006/spreadsheetDrawing"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xdr:style>
      <xdr:txBody>
        <a:bodyPr vertOverflow="clip" horzOverflow="clip" wrap="square" rtlCol="0"/>
        <a:lstStyle xmlns:a="http://schemas.openxmlformats.org/drawingml/2006/main"/>
        <a:p>
          <a:pPr algn="ctr"/>
          <a:r>
            <a:rPr lang="en-GB" b="1" i="0" sz="1600">
              <a:solidFill>
                <a:srgbClr val="000000"/>
              </a:solidFill>
              <a:latin typeface="+mn-lt"/>
            </a:rPr>
            <a:t>TO CALCULATE THE PERCENTAGE AND AMOUNT OF SBB ENTER RV IN BOX</a:t>
          </a:r>
          <a:r>
            <a:rPr lang="en-GB" b="0" i="0" sz="1600">
              <a:solidFill>
                <a:srgbClr val="000000"/>
              </a:solidFill>
            </a:rPr>
            <a:t> </a:t>
          </a:r>
          <a:endParaRPr lang="en-GB" b="0" i="0" sz="1600">
            <a:solidFill>
              <a:srgbClr val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/xl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P12"/>
  <sheetViews>
    <sheetView view="normal" tabSelected="1" workbookViewId="0">
      <selection pane="topLeft" activeCell="G10" sqref="G10"/>
    </sheetView>
  </sheetViews>
  <sheetFormatPr defaultColWidth="9.140625" defaultRowHeight="21"/>
  <cols>
    <col min="1" max="1" width="9.125" style="1" customWidth="1"/>
    <col min="2" max="2" width="9.875" style="11" bestFit="1" customWidth="1"/>
    <col min="3" max="3" width="9.125" style="1" customWidth="1"/>
    <col min="4" max="4" width="15.375" style="1" bestFit="1" customWidth="1"/>
    <col min="5" max="6" width="9.125" style="1" customWidth="1"/>
    <col min="7" max="7" width="17.00390625" style="1" bestFit="1" customWidth="1"/>
    <col min="8" max="8" width="14.00390625" style="6" bestFit="1" customWidth="1"/>
    <col min="9" max="9" width="22.125" style="1" bestFit="1" customWidth="1"/>
    <col min="10" max="10" width="14.00390625" style="6" bestFit="1" customWidth="1"/>
    <col min="11" max="15" width="9.125" style="1" hidden="1" customWidth="1"/>
    <col min="16" max="16" width="12.25390625" style="4" hidden="1" customWidth="1"/>
    <col min="17" max="16384" width="9.125" style="1" customWidth="1"/>
  </cols>
  <sheetData>
    <row r="1" spans="1:16" s="2" customFormat="1">
      <c r="A1" s="2" t="s">
        <v>0</v>
      </c>
      <c r="B1" s="10"/>
      <c r="H1" s="5"/>
      <c r="J1" s="5"/>
      <c r="P1" s="3"/>
    </row>
    <row r="3" spans="1:16" s="2" customFormat="1">
      <c r="A3" s="2" t="s">
        <v>1</v>
      </c>
      <c r="B3" s="10"/>
      <c r="D3" s="13">
        <v>1</v>
      </c>
      <c r="H3" s="5"/>
      <c r="J3" s="5"/>
      <c r="L3" s="2">
        <v>100</v>
      </c>
      <c r="N3" s="2">
        <v>25</v>
      </c>
      <c r="P3" s="3">
        <f>SUM(B7*0.498)</f>
        <v>5976.498</v>
      </c>
    </row>
    <row r="4" spans="12:16">
      <c r="L4" s="1">
        <v>75</v>
      </c>
      <c r="N4" s="1">
        <f>SUM(20000-B12)</f>
        <v>4999</v>
      </c>
      <c r="P4" s="4">
        <f>SUM(P3*E7/100)</f>
        <v>5975.0038755</v>
      </c>
    </row>
    <row r="5" spans="1:16" s="2" customFormat="1">
      <c r="A5" s="2" t="s">
        <v>4</v>
      </c>
      <c r="B5" s="10"/>
      <c r="H5" s="5"/>
      <c r="J5" s="5"/>
      <c r="L5" s="2">
        <v>15000</v>
      </c>
      <c r="N5" s="2">
        <v>5000</v>
      </c>
      <c r="P5" s="3"/>
    </row>
    <row r="6" spans="12:14" ht="21.75" thickBot="1">
      <c r="L6" s="1">
        <v>3000</v>
      </c>
      <c r="N6" s="1">
        <f>SUM(N4/N5)</f>
        <v>0.9998</v>
      </c>
    </row>
    <row r="7" spans="1:14" ht="21.75" thickBot="1">
      <c r="A7" s="2" t="s">
        <v>2</v>
      </c>
      <c r="B7" s="12">
        <v>12001</v>
      </c>
      <c r="D7" s="2" t="s">
        <v>3</v>
      </c>
      <c r="E7" s="9">
        <f>L12</f>
        <v>99.975000000000009</v>
      </c>
      <c r="F7" s="2" t="s">
        <v>6</v>
      </c>
      <c r="G7" s="2" t="s">
        <v>8</v>
      </c>
      <c r="H7" s="8">
        <f>P4</f>
        <v>5975.0038755</v>
      </c>
      <c r="I7" s="2" t="s">
        <v>7</v>
      </c>
      <c r="J7" s="7">
        <f>SUM(P3-P4)</f>
        <v>1.4941244999999981</v>
      </c>
      <c r="N7" s="1">
        <f>SUM(25*N6)</f>
        <v>24.995</v>
      </c>
    </row>
    <row r="8" spans="12:16">
      <c r="L8" s="1">
        <f>SUM(L5-B7)</f>
        <v>2999</v>
      </c>
      <c r="P8" s="4">
        <f>SUM(B12*0.498)</f>
        <v>7470.498</v>
      </c>
    </row>
    <row r="9" spans="12:16">
      <c r="L9" s="1">
        <f>SUM(L8/L6)</f>
        <v>0.9996666666666667</v>
      </c>
      <c r="P9" s="4">
        <f>SUM(P8*E12/100)</f>
        <v>1867.2509751</v>
      </c>
    </row>
    <row r="10" spans="1:16" s="2" customFormat="1">
      <c r="A10" s="2" t="s">
        <v>5</v>
      </c>
      <c r="B10" s="10"/>
      <c r="H10" s="5"/>
      <c r="J10" s="5"/>
      <c r="L10" s="2">
        <f>SUM(1-L9)</f>
        <v>0.00033333333333329662</v>
      </c>
      <c r="P10" s="3"/>
    </row>
    <row r="11" spans="12:12" ht="21.75" thickBot="1">
      <c r="L11" s="1">
        <f>SUM(L4*L10)</f>
        <v>0.024999999999997247</v>
      </c>
    </row>
    <row r="12" spans="1:12" ht="21.75" thickBot="1">
      <c r="A12" s="2" t="s">
        <v>2</v>
      </c>
      <c r="B12" s="12">
        <v>15001</v>
      </c>
      <c r="D12" s="2" t="s">
        <v>3</v>
      </c>
      <c r="E12" s="9">
        <f>N7</f>
        <v>24.995</v>
      </c>
      <c r="F12" s="2" t="s">
        <v>6</v>
      </c>
      <c r="G12" s="2" t="s">
        <v>8</v>
      </c>
      <c r="H12" s="8">
        <f>P9</f>
        <v>1867.2509751</v>
      </c>
      <c r="I12" s="2" t="s">
        <v>7</v>
      </c>
      <c r="J12" s="7">
        <f>SUM(P8-P9)</f>
        <v>5603.2470249</v>
      </c>
      <c r="L12" s="1">
        <f>SUM(100-L11)</f>
        <v>99.975000000000009</v>
      </c>
    </row>
  </sheetData>
  <pageMargins left="0.7" right="0.7" top="0.75" bottom="0.75" header="0.3" footer="0.3"/>
  <pageSetup paperSize="9" orientation="portrait"/>
  <headerFooter scaleWithDoc="1" alignWithMargins="0" differentFirst="0" differentOddEven="0"/>
  <drawing r:id="rId2"/>
  <extLst/>
</worksheet>
</file>

<file path=docProps/app.xml><?xml version="1.0" encoding="utf-8"?>
<Properties xmlns="http://schemas.openxmlformats.org/officeDocument/2006/extended-properties">
  <Application>Microsoft Excel</Application>
  <Company>North Ayrshire Council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George Mcginn ( Team Leader / Revenues )</dc:creator>
  <cp:keywords>small business bonus scheme relief calculator</cp:keywords>
  <cp:lastModifiedBy>Leigh Taylor</cp:lastModifiedBy>
  <dcterms:created xsi:type="dcterms:W3CDTF">2023-02-10T11:41:36Z</dcterms:created>
  <dcterms:modified xsi:type="dcterms:W3CDTF">2023-03-30T12:51:31Z</dcterms:modified>
  <dc:subject/>
  <dc:title>SBBS Calculator 2023-24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loudStatistics_StoryID">
    <vt:lpstr>3648bb29-91a0-49da-8712-0edf28329ad7</vt:lpstr>
  </property>
</Properties>
</file>