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9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<sst xmlns="http://schemas.openxmlformats.org/spreadsheetml/2006/main" count="80" uniqueCount="28">
  <si>
    <t>Function Types:</t>
  </si>
  <si>
    <t>1 Off-Sales</t>
  </si>
  <si>
    <t>2 Entertainment</t>
  </si>
  <si>
    <t>3 Other on-sales</t>
  </si>
  <si>
    <t>4 Accommodation &amp; Refreshment</t>
  </si>
  <si>
    <t>Population</t>
  </si>
  <si>
    <t>Premises by Type:</t>
  </si>
  <si>
    <t>Area</t>
  </si>
  <si>
    <t>Pop.</t>
  </si>
  <si>
    <t>T1</t>
  </si>
  <si>
    <t>T2</t>
  </si>
  <si>
    <t>T3</t>
  </si>
  <si>
    <t>T4</t>
  </si>
  <si>
    <t>1 North Coast</t>
  </si>
  <si>
    <t>2 Three Towns</t>
  </si>
  <si>
    <t>3 Irvine &amp; Area</t>
  </si>
  <si>
    <t>4 Garnock Valley</t>
  </si>
  <si>
    <t>5 Arran</t>
  </si>
  <si>
    <t>NA (whole)</t>
  </si>
  <si>
    <t>Type 1 (Off-Sales)</t>
  </si>
  <si>
    <t>ON</t>
  </si>
  <si>
    <t>OFF</t>
  </si>
  <si>
    <t>Type 2 (Entertainment)</t>
  </si>
  <si>
    <t>Type 3 (Other on-sales)</t>
  </si>
  <si>
    <t>Type 4 (Accommodation &amp; Refreshment)</t>
  </si>
  <si>
    <t>Total Capacities (over all 4 Types):</t>
  </si>
  <si>
    <t>Average, per 1,000 people:</t>
  </si>
  <si>
    <t>Table 5 - Overprovision Summary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</si>
</sst>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="105" zoomScaleNormal="105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8.421875" style="0" customWidth="1"/>
    <col min="3" max="3" width="8.57421875" style="0" customWidth="1"/>
    <col min="4" max="7" width="4.140625" style="0" customWidth="1"/>
    <col min="8" max="8" width="1.28515625" style="0" customWidth="1"/>
    <col min="9" max="9" width="1.7109375" style="0" customWidth="1"/>
    <col min="10" max="11" width="11.57421875" style="0" customWidth="1"/>
    <col min="12" max="12" width="1.57421875" style="0" customWidth="1"/>
    <col min="13" max="14" width="11.57421875" style="0" customWidth="1"/>
    <col min="15" max="15" width="2.140625" style="0" customWidth="1"/>
    <col min="16" max="16384" width="11.57421875" style="0" customWidth="1"/>
  </cols>
  <sheetData>
    <row r="1" spans="1:3" ht="12.75">
      <c r="A1" s="8" t="s">
        <v>27</v>
      </c>
      <c r="B1" s="1"/>
      <c r="C1" s="2"/>
    </row>
    <row r="2" spans="2:3" ht="12.75">
      <c r="B2" s="1"/>
      <c r="C2" s="2"/>
    </row>
    <row r="3" spans="1:3" ht="12.75">
      <c r="A3" t="s">
        <v>0</v>
      </c>
      <c r="B3" s="1"/>
      <c r="C3" s="2"/>
    </row>
    <row r="4" spans="1:3" ht="12.75">
      <c r="A4" s="3" t="s">
        <v>1</v>
      </c>
      <c r="B4" s="3"/>
      <c r="C4" s="4"/>
    </row>
    <row r="5" spans="1:3" ht="12.75">
      <c r="A5" s="3" t="s">
        <v>2</v>
      </c>
      <c r="B5" s="3"/>
      <c r="C5" s="4"/>
    </row>
    <row r="6" spans="1:3" ht="12.75">
      <c r="A6" s="3" t="s">
        <v>3</v>
      </c>
      <c r="B6" s="3"/>
      <c r="C6" s="4"/>
    </row>
    <row r="7" spans="1:3" ht="12.75">
      <c r="A7" s="3" t="s">
        <v>4</v>
      </c>
      <c r="B7" s="3"/>
      <c r="C7" s="4"/>
    </row>
    <row r="8" spans="2:3" ht="12.75">
      <c r="B8" s="1"/>
      <c r="C8" s="2"/>
    </row>
    <row r="9" spans="1:4" ht="12.75">
      <c r="A9" s="5" t="s">
        <v>5</v>
      </c>
      <c r="B9" s="1"/>
      <c r="C9" s="2"/>
      <c r="D9" t="s">
        <v>6</v>
      </c>
    </row>
    <row r="10" spans="1:7" ht="12.75">
      <c r="A10" s="6" t="s">
        <v>7</v>
      </c>
      <c r="B10" s="7" t="s">
        <v>8</v>
      </c>
      <c r="C10" s="2"/>
      <c r="D10" s="6" t="s">
        <v>9</v>
      </c>
      <c r="E10" s="6" t="s">
        <v>10</v>
      </c>
      <c r="F10" s="6" t="s">
        <v>11</v>
      </c>
      <c r="G10" s="6" t="s">
        <v>12</v>
      </c>
    </row>
    <row r="11" spans="1:7" ht="12.75">
      <c r="A11" t="s">
        <v>13</v>
      </c>
      <c r="B11" s="1">
        <v>23545</v>
      </c>
      <c r="C11" s="2"/>
      <c r="D11">
        <v>20</v>
      </c>
      <c r="E11">
        <v>3</v>
      </c>
      <c r="F11">
        <v>37</v>
      </c>
      <c r="G11">
        <v>16</v>
      </c>
    </row>
    <row r="12" spans="1:7" ht="12.75">
      <c r="A12" t="s">
        <v>14</v>
      </c>
      <c r="B12" s="1">
        <v>31245</v>
      </c>
      <c r="C12" s="2"/>
      <c r="D12">
        <v>34</v>
      </c>
      <c r="E12">
        <v>6</v>
      </c>
      <c r="F12">
        <v>30</v>
      </c>
      <c r="G12">
        <v>6</v>
      </c>
    </row>
    <row r="13" spans="1:7" ht="12.75">
      <c r="A13" t="s">
        <v>15</v>
      </c>
      <c r="B13" s="1">
        <v>55037</v>
      </c>
      <c r="C13" s="2"/>
      <c r="D13">
        <v>46</v>
      </c>
      <c r="E13">
        <v>5</v>
      </c>
      <c r="F13">
        <v>43</v>
      </c>
      <c r="G13">
        <v>6</v>
      </c>
    </row>
    <row r="14" spans="1:7" ht="12.75">
      <c r="A14" t="s">
        <v>16</v>
      </c>
      <c r="B14" s="1">
        <v>20362</v>
      </c>
      <c r="C14" s="2"/>
      <c r="D14">
        <v>18</v>
      </c>
      <c r="E14">
        <v>0</v>
      </c>
      <c r="F14">
        <v>23</v>
      </c>
      <c r="G14">
        <v>3</v>
      </c>
    </row>
    <row r="15" spans="1:7" ht="12.75">
      <c r="A15" t="s">
        <v>17</v>
      </c>
      <c r="B15" s="1">
        <v>5058</v>
      </c>
      <c r="C15" s="2"/>
      <c r="D15">
        <v>10</v>
      </c>
      <c r="E15">
        <v>0</v>
      </c>
      <c r="F15">
        <v>21</v>
      </c>
      <c r="G15">
        <v>10</v>
      </c>
    </row>
    <row r="16" spans="1:3" ht="12.75">
      <c r="A16" s="8" t="s">
        <v>18</v>
      </c>
      <c r="B16" s="5">
        <f>SUM(B11:B15)</f>
        <v>135247</v>
      </c>
      <c r="C16" s="2"/>
    </row>
    <row r="17" spans="1:3" ht="12.75">
      <c r="A17" s="8"/>
      <c r="B17" s="5"/>
      <c r="C17" s="2"/>
    </row>
    <row r="18" spans="1:3" ht="12.75">
      <c r="A18" s="5" t="s">
        <v>19</v>
      </c>
      <c r="B18" s="1"/>
      <c r="C18" s="2"/>
    </row>
    <row r="19" spans="1:3" ht="12.75">
      <c r="A19" s="6" t="s">
        <v>7</v>
      </c>
      <c r="B19" s="7" t="s">
        <v>20</v>
      </c>
      <c r="C19" s="9" t="s">
        <v>21</v>
      </c>
    </row>
    <row r="20" spans="1:3" ht="12.75">
      <c r="A20" t="s">
        <v>13</v>
      </c>
      <c r="B20" s="7">
        <v>0</v>
      </c>
      <c r="C20" s="9">
        <v>298.77</v>
      </c>
    </row>
    <row r="21" spans="1:3" ht="12.75">
      <c r="A21" t="s">
        <v>14</v>
      </c>
      <c r="B21" s="7">
        <v>0</v>
      </c>
      <c r="C21" s="9">
        <v>671.06</v>
      </c>
    </row>
    <row r="22" spans="1:3" ht="12.75">
      <c r="A22" t="s">
        <v>15</v>
      </c>
      <c r="B22" s="7">
        <v>0</v>
      </c>
      <c r="C22" s="9">
        <v>2951.02</v>
      </c>
    </row>
    <row r="23" spans="1:3" ht="12.75">
      <c r="A23" t="s">
        <v>16</v>
      </c>
      <c r="B23" s="7">
        <v>0</v>
      </c>
      <c r="C23" s="9">
        <v>999.85</v>
      </c>
    </row>
    <row r="24" spans="1:3" ht="12.75">
      <c r="A24" t="s">
        <v>17</v>
      </c>
      <c r="B24" s="7">
        <v>0</v>
      </c>
      <c r="C24" s="9">
        <v>317.13</v>
      </c>
    </row>
    <row r="25" spans="1:3" ht="12.75">
      <c r="A25" t="s">
        <v>18</v>
      </c>
      <c r="B25" s="7">
        <f>SUM(B20:B24)</f>
        <v>0</v>
      </c>
      <c r="C25" s="9">
        <f>SUM(C20:C24)</f>
        <v>5237.83</v>
      </c>
    </row>
    <row r="26" spans="2:3" ht="12.75">
      <c r="B26" s="7"/>
      <c r="C26" s="9"/>
    </row>
    <row r="27" spans="1:3" ht="12.75">
      <c r="A27" s="5" t="s">
        <v>22</v>
      </c>
      <c r="B27" s="7"/>
      <c r="C27" s="9"/>
    </row>
    <row r="28" spans="1:3" ht="12.75">
      <c r="A28" s="6" t="s">
        <v>7</v>
      </c>
      <c r="B28" s="7" t="s">
        <v>20</v>
      </c>
      <c r="C28" s="9" t="s">
        <v>21</v>
      </c>
    </row>
    <row r="29" spans="1:3" ht="12.75">
      <c r="A29" t="s">
        <v>13</v>
      </c>
      <c r="B29" s="7">
        <v>870</v>
      </c>
      <c r="C29" s="9">
        <v>0</v>
      </c>
    </row>
    <row r="30" spans="1:3" ht="12.75">
      <c r="A30" t="s">
        <v>14</v>
      </c>
      <c r="B30" s="7">
        <v>2017</v>
      </c>
      <c r="C30" s="9">
        <v>7.25</v>
      </c>
    </row>
    <row r="31" spans="1:3" ht="12.75">
      <c r="A31" t="s">
        <v>15</v>
      </c>
      <c r="B31" s="7">
        <v>2597</v>
      </c>
      <c r="C31" s="9">
        <v>0</v>
      </c>
    </row>
    <row r="32" spans="1:3" ht="12.75">
      <c r="A32" t="s">
        <v>16</v>
      </c>
      <c r="B32" s="7">
        <v>0</v>
      </c>
      <c r="C32" s="9">
        <v>0</v>
      </c>
    </row>
    <row r="33" spans="1:3" ht="12.75">
      <c r="A33" t="s">
        <v>17</v>
      </c>
      <c r="B33" s="7">
        <v>0</v>
      </c>
      <c r="C33" s="9">
        <v>0</v>
      </c>
    </row>
    <row r="34" spans="1:3" ht="12.75">
      <c r="A34" t="s">
        <v>18</v>
      </c>
      <c r="B34" s="7">
        <f>SUM(B29:B33)</f>
        <v>5484</v>
      </c>
      <c r="C34" s="9">
        <f>SUM(C29:C33)</f>
        <v>7.25</v>
      </c>
    </row>
    <row r="35" spans="2:3" ht="12.75">
      <c r="B35" s="7"/>
      <c r="C35" s="9"/>
    </row>
    <row r="36" spans="1:3" ht="12.75">
      <c r="A36" s="5" t="s">
        <v>23</v>
      </c>
      <c r="B36" s="7"/>
      <c r="C36" s="9"/>
    </row>
    <row r="37" spans="1:3" ht="12.75">
      <c r="A37" s="6" t="s">
        <v>7</v>
      </c>
      <c r="B37" s="7" t="s">
        <v>20</v>
      </c>
      <c r="C37" s="9" t="s">
        <v>21</v>
      </c>
    </row>
    <row r="38" spans="1:3" ht="12.75">
      <c r="A38" t="s">
        <v>13</v>
      </c>
      <c r="B38" s="7">
        <v>7815</v>
      </c>
      <c r="C38" s="9">
        <v>162.45</v>
      </c>
    </row>
    <row r="39" spans="1:3" ht="12.75">
      <c r="A39" t="s">
        <v>14</v>
      </c>
      <c r="B39" s="7">
        <v>4749</v>
      </c>
      <c r="C39" s="9">
        <v>137.38</v>
      </c>
    </row>
    <row r="40" spans="1:3" ht="12.75">
      <c r="A40" t="s">
        <v>15</v>
      </c>
      <c r="B40" s="7">
        <v>11294</v>
      </c>
      <c r="C40" s="9">
        <v>224.24</v>
      </c>
    </row>
    <row r="41" spans="1:3" ht="12.75">
      <c r="A41" t="s">
        <v>16</v>
      </c>
      <c r="B41" s="7">
        <v>3656</v>
      </c>
      <c r="C41" s="9">
        <v>80.53</v>
      </c>
    </row>
    <row r="42" spans="1:3" ht="12.75">
      <c r="A42" t="s">
        <v>17</v>
      </c>
      <c r="B42" s="7">
        <v>3724</v>
      </c>
      <c r="C42" s="9">
        <v>36.32</v>
      </c>
    </row>
    <row r="43" spans="1:3" ht="12.75">
      <c r="A43" t="s">
        <v>18</v>
      </c>
      <c r="B43" s="7">
        <f>SUM(B38:B42)</f>
        <v>31238</v>
      </c>
      <c r="C43" s="9">
        <f>SUM(C38:C42)</f>
        <v>640.92</v>
      </c>
    </row>
    <row r="44" spans="2:3" ht="12.75">
      <c r="B44" s="7"/>
      <c r="C44" s="9"/>
    </row>
    <row r="45" spans="1:3" ht="12.75">
      <c r="A45" s="5" t="s">
        <v>24</v>
      </c>
      <c r="B45" s="7"/>
      <c r="C45" s="9"/>
    </row>
    <row r="46" spans="1:3" ht="12.75">
      <c r="A46" s="6" t="s">
        <v>7</v>
      </c>
      <c r="B46" s="7" t="s">
        <v>20</v>
      </c>
      <c r="C46" s="9" t="s">
        <v>21</v>
      </c>
    </row>
    <row r="47" spans="1:3" ht="12.75">
      <c r="A47" t="s">
        <v>13</v>
      </c>
      <c r="B47" s="7">
        <v>1002</v>
      </c>
      <c r="C47" s="9">
        <v>10.32</v>
      </c>
    </row>
    <row r="48" spans="1:3" ht="12.75">
      <c r="A48" t="s">
        <v>14</v>
      </c>
      <c r="B48" s="7">
        <v>269</v>
      </c>
      <c r="C48" s="9">
        <v>0</v>
      </c>
    </row>
    <row r="49" spans="1:3" ht="12.75">
      <c r="A49" t="s">
        <v>15</v>
      </c>
      <c r="B49" s="7">
        <v>440</v>
      </c>
      <c r="C49" s="9">
        <v>0</v>
      </c>
    </row>
    <row r="50" spans="1:3" ht="12.75">
      <c r="A50" t="s">
        <v>16</v>
      </c>
      <c r="B50" s="7">
        <v>143</v>
      </c>
      <c r="C50" s="9">
        <v>0</v>
      </c>
    </row>
    <row r="51" spans="1:3" ht="12.75">
      <c r="A51" t="s">
        <v>17</v>
      </c>
      <c r="B51" s="7">
        <v>348</v>
      </c>
      <c r="C51" s="9">
        <v>9.89</v>
      </c>
    </row>
    <row r="52" spans="1:3" ht="12.75">
      <c r="A52" t="s">
        <v>18</v>
      </c>
      <c r="B52" s="7">
        <f>SUM(B47:B51)</f>
        <v>2202</v>
      </c>
      <c r="C52" s="9">
        <f>SUM(C47:C51)</f>
        <v>20.21</v>
      </c>
    </row>
    <row r="53" spans="2:3" ht="12.75">
      <c r="B53" s="7"/>
      <c r="C53" s="9"/>
    </row>
    <row r="54" spans="2:3" ht="12.75">
      <c r="B54" s="7"/>
      <c r="C54" s="9"/>
    </row>
    <row r="55" spans="1:3" ht="12.75">
      <c r="A55" s="8" t="s">
        <v>25</v>
      </c>
      <c r="B55" s="7"/>
      <c r="C55" s="9"/>
    </row>
    <row r="56" spans="1:3" ht="12.75">
      <c r="A56" s="6" t="s">
        <v>7</v>
      </c>
      <c r="B56" s="7" t="s">
        <v>20</v>
      </c>
      <c r="C56" s="9" t="s">
        <v>21</v>
      </c>
    </row>
    <row r="57" spans="1:3" ht="12.75">
      <c r="A57" t="s">
        <v>13</v>
      </c>
      <c r="B57" s="7">
        <f aca="true" t="shared" si="0" ref="B57:C61">B20+B29+B38+B47</f>
        <v>9687</v>
      </c>
      <c r="C57" s="9">
        <f t="shared" si="0"/>
        <v>471.53999999999996</v>
      </c>
    </row>
    <row r="58" spans="1:3" ht="12.75">
      <c r="A58" t="s">
        <v>14</v>
      </c>
      <c r="B58" s="7">
        <f t="shared" si="0"/>
        <v>7035</v>
      </c>
      <c r="C58" s="9">
        <f t="shared" si="0"/>
        <v>815.6899999999999</v>
      </c>
    </row>
    <row r="59" spans="1:3" ht="12.75">
      <c r="A59" t="s">
        <v>15</v>
      </c>
      <c r="B59" s="7">
        <f t="shared" si="0"/>
        <v>14331</v>
      </c>
      <c r="C59" s="9">
        <f t="shared" si="0"/>
        <v>3175.26</v>
      </c>
    </row>
    <row r="60" spans="1:3" ht="12.75">
      <c r="A60" t="s">
        <v>16</v>
      </c>
      <c r="B60" s="7">
        <f t="shared" si="0"/>
        <v>3799</v>
      </c>
      <c r="C60" s="9">
        <f t="shared" si="0"/>
        <v>1080.38</v>
      </c>
    </row>
    <row r="61" spans="1:3" ht="12.75">
      <c r="A61" t="s">
        <v>17</v>
      </c>
      <c r="B61" s="7">
        <f t="shared" si="0"/>
        <v>4072</v>
      </c>
      <c r="C61" s="9">
        <f t="shared" si="0"/>
        <v>363.34</v>
      </c>
    </row>
    <row r="62" spans="1:3" ht="12.75">
      <c r="A62" s="8" t="s">
        <v>18</v>
      </c>
      <c r="B62" s="10">
        <f>SUM(B57:B61)</f>
        <v>38924</v>
      </c>
      <c r="C62" s="11">
        <f>SUM(C57:C61)</f>
        <v>5906.21</v>
      </c>
    </row>
    <row r="63" spans="2:3" ht="12.75">
      <c r="B63" s="7"/>
      <c r="C63" s="9"/>
    </row>
    <row r="64" spans="2:3" ht="12.75">
      <c r="B64" s="6"/>
      <c r="C64" s="9"/>
    </row>
    <row r="65" spans="1:3" ht="12.75">
      <c r="A65" s="8" t="s">
        <v>26</v>
      </c>
      <c r="B65" s="6"/>
      <c r="C65" s="9"/>
    </row>
    <row r="66" spans="1:3" ht="12.75">
      <c r="A66" s="6" t="s">
        <v>7</v>
      </c>
      <c r="B66" s="6" t="s">
        <v>20</v>
      </c>
      <c r="C66" s="9" t="s">
        <v>21</v>
      </c>
    </row>
    <row r="67" spans="1:3" ht="12.75">
      <c r="A67" t="s">
        <v>13</v>
      </c>
      <c r="B67" s="7">
        <f aca="true" t="shared" si="1" ref="B67:B72">(B57/B11)*1000</f>
        <v>411.42493098322365</v>
      </c>
      <c r="C67" s="9">
        <f aca="true" t="shared" si="2" ref="C67:C72">(C57/B11)*1000</f>
        <v>20.027181991930345</v>
      </c>
    </row>
    <row r="68" spans="1:3" ht="12.75">
      <c r="A68" t="s">
        <v>14</v>
      </c>
      <c r="B68" s="7">
        <f t="shared" si="1"/>
        <v>225.15602496399424</v>
      </c>
      <c r="C68" s="9">
        <f t="shared" si="2"/>
        <v>26.106257001120177</v>
      </c>
    </row>
    <row r="69" spans="1:3" ht="12.75">
      <c r="A69" t="s">
        <v>15</v>
      </c>
      <c r="B69" s="7">
        <f t="shared" si="1"/>
        <v>260.3884659410942</v>
      </c>
      <c r="C69" s="9">
        <f t="shared" si="2"/>
        <v>57.69318821883461</v>
      </c>
    </row>
    <row r="70" spans="1:3" ht="12.75">
      <c r="A70" t="s">
        <v>16</v>
      </c>
      <c r="B70" s="7">
        <f t="shared" si="1"/>
        <v>186.57302818976527</v>
      </c>
      <c r="C70" s="9">
        <f t="shared" si="2"/>
        <v>53.058638640605054</v>
      </c>
    </row>
    <row r="71" spans="1:3" ht="12.75">
      <c r="A71" t="s">
        <v>17</v>
      </c>
      <c r="B71" s="7">
        <f t="shared" si="1"/>
        <v>805.0612890470542</v>
      </c>
      <c r="C71" s="9">
        <f t="shared" si="2"/>
        <v>71.83471727955714</v>
      </c>
    </row>
    <row r="72" spans="1:3" ht="12.75">
      <c r="A72" s="8" t="s">
        <v>18</v>
      </c>
      <c r="B72" s="10">
        <f t="shared" si="1"/>
        <v>287.79935969004856</v>
      </c>
      <c r="C72" s="11">
        <f t="shared" si="2"/>
        <v>43.66980413613611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OverprovisionSummary</dc:title>
  <dc:subject/>
  <dc:creator>Anne Toal</dc:creator>
  <cp:keywords/>
  <dc:description/>
  <cp:lastModifiedBy/>
  <cp:category/>
  <cp:version/>
  <cp:contentType/>
  <cp:contentStatus/>
</cp:coreProperties>
</file>